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Gestão Pública\2025\2025 - Site\2025 - Receitas\"/>
    </mc:Choice>
  </mc:AlternateContent>
  <xr:revisionPtr revIDLastSave="0" documentId="13_ncr:1_{24354726-83B4-4B2B-89F3-42ADDE0349C2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RECEITA_RECEBIDA!$A$1:$J$59</definedName>
  </definedNames>
  <calcPr calcId="191029"/>
</workbook>
</file>

<file path=xl/calcChain.xml><?xml version="1.0" encoding="utf-8"?>
<calcChain xmlns="http://schemas.openxmlformats.org/spreadsheetml/2006/main">
  <c r="G34" i="29" l="1"/>
  <c r="I24" i="29"/>
  <c r="G33" i="29"/>
  <c r="I33" i="29" s="1"/>
  <c r="I26" i="29"/>
  <c r="G35" i="29" l="1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<sst xmlns="http://schemas.openxmlformats.org/spreadsheetml/2006/main" count="66" uniqueCount="49">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</sst>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3" fontId="11" fillId="0" borderId="0" xfId="8" applyFont="1" applyAlignment="1">
      <alignment horizontal="right" vertical="center"/>
    </xf>
    <xf numFmtId="2" fontId="11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topLeftCell="A25" zoomScale="130" zoomScaleNormal="115" zoomScaleSheetLayoutView="130" workbookViewId="0">
      <selection activeCell="H34" sqref="H34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2026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49385234.469999999</v>
      </c>
      <c r="C20" s="12" t="s">
        <v>28</v>
      </c>
      <c r="D20" s="12" t="s">
        <v>33</v>
      </c>
      <c r="E20" s="11"/>
      <c r="F20" s="6"/>
      <c r="G20" s="27"/>
      <c r="H20" s="12"/>
      <c r="I20" s="27">
        <v>33145761.77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43165331.600000001</v>
      </c>
      <c r="C22" s="12" t="s">
        <v>28</v>
      </c>
      <c r="D22" s="12" t="s">
        <v>30</v>
      </c>
      <c r="E22" s="11"/>
      <c r="F22" s="6"/>
      <c r="G22" s="27"/>
      <c r="H22" s="12"/>
      <c r="I22" s="27">
        <v>59404804.299999997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151932979.33000001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151932979.33000001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846961641.35000002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846961641.35000002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1" t="s">
        <v>34</v>
      </c>
      <c r="B30" s="37" t="s">
        <v>35</v>
      </c>
      <c r="C30" s="37" t="s">
        <v>36</v>
      </c>
      <c r="D30" s="38" t="s">
        <v>37</v>
      </c>
      <c r="E30" s="48" t="s">
        <v>38</v>
      </c>
      <c r="F30" s="39" t="s">
        <v>39</v>
      </c>
      <c r="G30" s="49" t="s">
        <v>40</v>
      </c>
      <c r="H30" s="40" t="s">
        <v>37</v>
      </c>
      <c r="I30" s="40" t="s">
        <v>41</v>
      </c>
      <c r="J30" s="42" t="s">
        <v>37</v>
      </c>
    </row>
    <row r="31" spans="1:11" ht="7.5" customHeight="1" thickBot="1" x14ac:dyDescent="0.25">
      <c r="A31" s="21"/>
      <c r="B31" s="22"/>
      <c r="C31" s="23"/>
      <c r="D31" s="22"/>
      <c r="E31" s="33"/>
      <c r="F31" s="34"/>
      <c r="G31" s="35"/>
      <c r="H31" s="31"/>
      <c r="I31" s="31"/>
      <c r="J31" s="32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7">
        <v>250.89</v>
      </c>
      <c r="D33" s="43" t="s">
        <v>29</v>
      </c>
      <c r="E33" s="47">
        <v>129.65</v>
      </c>
      <c r="F33" s="47">
        <v>2931.66</v>
      </c>
      <c r="G33" s="51">
        <f>F33-E33</f>
        <v>2802.0099999999998</v>
      </c>
      <c r="H33" s="11" t="s">
        <v>29</v>
      </c>
      <c r="I33" s="45">
        <f>G33+C33</f>
        <v>3052.8999999999996</v>
      </c>
      <c r="J33" s="11" t="s">
        <v>29</v>
      </c>
    </row>
    <row r="34" spans="1:10" x14ac:dyDescent="0.2">
      <c r="A34" s="11" t="s">
        <v>1</v>
      </c>
      <c r="B34" s="11" t="s">
        <v>42</v>
      </c>
      <c r="C34" s="44">
        <v>24714430.100000001</v>
      </c>
      <c r="D34" s="43" t="s">
        <v>29</v>
      </c>
      <c r="E34" s="50">
        <v>268902.67</v>
      </c>
      <c r="F34" s="44">
        <v>7825092.8300000001</v>
      </c>
      <c r="G34" s="45">
        <f>F34-E34</f>
        <v>7556190.1600000001</v>
      </c>
      <c r="H34" s="11" t="s">
        <v>29</v>
      </c>
      <c r="I34" s="45">
        <f>G34+C34</f>
        <v>32270620.260000002</v>
      </c>
      <c r="J34" s="11" t="s">
        <v>29</v>
      </c>
    </row>
    <row r="35" spans="1:10" x14ac:dyDescent="0.2">
      <c r="A35" s="11" t="s">
        <v>44</v>
      </c>
      <c r="B35" s="36" t="s">
        <v>45</v>
      </c>
      <c r="C35" s="44">
        <v>23735461.609999999</v>
      </c>
      <c r="D35" s="43" t="s">
        <v>29</v>
      </c>
      <c r="E35" s="47">
        <v>0</v>
      </c>
      <c r="F35" s="44">
        <v>3377560</v>
      </c>
      <c r="G35" s="45">
        <f>F35-E35</f>
        <v>3377560</v>
      </c>
      <c r="H35" s="11" t="s">
        <v>29</v>
      </c>
      <c r="I35" s="45">
        <f>G35+C35</f>
        <v>27113021.609999999</v>
      </c>
      <c r="J35" s="11" t="s">
        <v>29</v>
      </c>
    </row>
    <row r="36" spans="1:10" x14ac:dyDescent="0.2">
      <c r="A36" s="11"/>
      <c r="B36" s="36"/>
      <c r="C36" s="47"/>
      <c r="D36" s="43"/>
      <c r="E36" s="47"/>
      <c r="F36" s="47"/>
      <c r="G36" s="47"/>
      <c r="H36" s="11"/>
      <c r="I36" s="44"/>
      <c r="J36" s="11"/>
    </row>
    <row r="37" spans="1:10" x14ac:dyDescent="0.2">
      <c r="A37" s="6"/>
      <c r="B37" s="11"/>
      <c r="C37" s="11"/>
      <c r="D37" s="46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46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6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6"/>
      <c r="E40" s="11"/>
      <c r="F40" s="6"/>
      <c r="G40" s="6"/>
      <c r="H40" s="6"/>
      <c r="I40" s="6"/>
      <c r="J40" s="6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ht="15" thickBot="1" x14ac:dyDescent="0.25">
      <c r="A58" s="23"/>
      <c r="B58" s="22"/>
      <c r="C58" s="23"/>
      <c r="D58" s="22"/>
      <c r="E58" s="33"/>
      <c r="F58" s="34"/>
      <c r="G58" s="35"/>
      <c r="H58" s="31"/>
      <c r="I58" s="31"/>
      <c r="J58" s="31"/>
    </row>
    <row r="59" spans="1:10" x14ac:dyDescent="0.2">
      <c r="A59" s="53" t="s">
        <v>43</v>
      </c>
      <c r="B59" s="53"/>
      <c r="C59" s="53"/>
      <c r="D59" s="53"/>
      <c r="E59" s="53"/>
      <c r="F59" s="53"/>
      <c r="G59" s="53"/>
      <c r="H59" s="53"/>
      <c r="I59" s="53"/>
      <c r="J59" s="53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</sheetData>
  <mergeCells count="2">
    <mergeCell ref="A5:J5"/>
    <mergeCell ref="A59:J59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2026-07-02T15:12:25Z</dcterms:modified>
</cp:coreProperties>
</file>