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FIC\DIARIAS\TRANSPARÊNCIA\"/>
    </mc:Choice>
  </mc:AlternateContent>
  <bookViews>
    <workbookView xWindow="-120" yWindow="-120" windowWidth="29040" windowHeight="15840"/>
  </bookViews>
  <sheets>
    <sheet name="DEMONSTRATIVO" sheetId="14" r:id="rId1"/>
    <sheet name="ANEXO I" sheetId="13" r:id="rId2"/>
  </sheets>
  <calcPr calcId="162913"/>
</workbook>
</file>

<file path=xl/calcChain.xml><?xml version="1.0" encoding="utf-8"?>
<calcChain xmlns="http://schemas.openxmlformats.org/spreadsheetml/2006/main">
  <c r="J15" i="14" l="1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14" i="14"/>
  <c r="J9" i="14"/>
  <c r="J10" i="14"/>
  <c r="J11" i="14"/>
  <c r="J12" i="14"/>
  <c r="J13" i="14"/>
  <c r="J8" i="14"/>
  <c r="N25" i="13" l="1"/>
  <c r="M11" i="13" l="1"/>
  <c r="M14" i="13"/>
  <c r="M15" i="13"/>
  <c r="M16" i="13"/>
  <c r="M17" i="13"/>
  <c r="M18" i="13"/>
  <c r="M19" i="13"/>
  <c r="M20" i="13"/>
  <c r="M21" i="13"/>
  <c r="M22" i="13"/>
  <c r="M23" i="13"/>
  <c r="M24" i="13"/>
  <c r="M10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25" i="13" l="1"/>
</calcChain>
</file>

<file path=xl/sharedStrings.xml><?xml version="1.0" encoding="utf-8"?>
<sst xmlns="http://schemas.openxmlformats.org/spreadsheetml/2006/main" count="167" uniqueCount="77">
  <si>
    <t>Nº</t>
  </si>
  <si>
    <t>DESTINO</t>
  </si>
  <si>
    <t>Unidade Proponente:</t>
  </si>
  <si>
    <t>Objetivo da Viagem:</t>
  </si>
  <si>
    <t xml:space="preserve">                        ESTADO DE SERGIPE</t>
  </si>
  <si>
    <t>DATA DE SAÍDA</t>
  </si>
  <si>
    <t xml:space="preserve">DATA DE RETORNO </t>
  </si>
  <si>
    <t xml:space="preserve">                        SECRETARIA DE ESTADO DO ESPORTE E LAZER - SEEL</t>
  </si>
  <si>
    <t>NOME DO BENEFICIÁRIO</t>
  </si>
  <si>
    <t>CARGO</t>
  </si>
  <si>
    <t>HORA FINAL</t>
  </si>
  <si>
    <t>QUANT. HORA</t>
  </si>
  <si>
    <t>DATA</t>
  </si>
  <si>
    <t>HORA INICIAL</t>
  </si>
  <si>
    <t>VALOR</t>
  </si>
  <si>
    <t>VALOR UNITÁRIO</t>
  </si>
  <si>
    <t>QUANT.</t>
  </si>
  <si>
    <t>QUANT. DIÁRIA</t>
  </si>
  <si>
    <t>EMBASAMENTO LEGAL &gt; Decreto 239/2023: Concessão, pagamento e prestação de contas de diárias.</t>
  </si>
  <si>
    <t>ANEXO I - PLANILHA DE CÁLCULO</t>
  </si>
  <si>
    <t xml:space="preserve">VALOR TOTAL     </t>
  </si>
  <si>
    <t>JUSTIFICATIVA</t>
  </si>
  <si>
    <t>DIRETOR ADMINISTRATIVO E FINANCEIRO - SEEL</t>
  </si>
  <si>
    <t xml:space="preserve">GEORGE SILVEIRA PEREIRA </t>
  </si>
  <si>
    <t xml:space="preserve">Art. 4º O valor da diária será calculado por dia de afastamento da sede do serviço, desde que não incidam as hipóteses de vedação previstas no art. 3º deste Decreto, e será pago observando-se os seguintes termos: I – integralmente, quando houver pernoite, desde que a hospedagem não seja custeada ou fornecida por pessoa jurídica de direito público ou privada. II – na metade de seu valor, nos seguintes casos:
a) quando não houver pernoite e o afastamento do servidor ocorrer 
por um período igual ou superior a 6 (seis) horas; 2º Na hipótese de o pernoite ocorrer em trânsito, durante o 
deslocamento, a diária será devida de forma integral.
</t>
  </si>
  <si>
    <t>RELATÓRIO DE PAGAMENTO DE DIÁRIAS</t>
  </si>
  <si>
    <t>PAGAMENTO</t>
  </si>
  <si>
    <t>DADOS DO(S) BENEFICIÁRIO(OS)</t>
  </si>
  <si>
    <t>DADOS DA VIAGEM</t>
  </si>
  <si>
    <t>DATA DE PAGAMENTO</t>
  </si>
  <si>
    <t>JORGIVAL MELO PASSOS</t>
  </si>
  <si>
    <t>COORDENADOR II</t>
  </si>
  <si>
    <t>VALDIRA DOS SANTOS MELO</t>
  </si>
  <si>
    <t>THIAGO JOSÉ RAMOS DOS SANTOS</t>
  </si>
  <si>
    <t>CHEFE II</t>
  </si>
  <si>
    <t>MARIA ISABELLE SANTANA DOS REIS</t>
  </si>
  <si>
    <t>MARCIO RESENDE FILHO</t>
  </si>
  <si>
    <t>GIOVANNI BENICIO SALES</t>
  </si>
  <si>
    <t>SIDNEI FERREIRA DOS SANTOS</t>
  </si>
  <si>
    <t>ARTHUR LIMA DOS SANTOS</t>
  </si>
  <si>
    <t>VISITA TÉCNICA AOS ESPAÇOS ESPORTIVOS DOS INTERIORES</t>
  </si>
  <si>
    <t>JAPARATUBA-SE</t>
  </si>
  <si>
    <t>CHEFE I</t>
  </si>
  <si>
    <t xml:space="preserve">JOSÉ GABINO LOUREIRO DE BARROS LIMA </t>
  </si>
  <si>
    <t>PROF. CEDIDO</t>
  </si>
  <si>
    <t>ITABAIANA-SE</t>
  </si>
  <si>
    <t>MARCIO PINTO DE MATOS</t>
  </si>
  <si>
    <t>ELNA SALOMÃO RODRIGUES</t>
  </si>
  <si>
    <t>JOGIVAL MELO PASSOS</t>
  </si>
  <si>
    <t>EDUARDO HENRIQUE PERLIRA BARROS</t>
  </si>
  <si>
    <t>GLAUCIA DE BARROS SANTOS SOUZA</t>
  </si>
  <si>
    <t>GUSTAVO JOSÉ HENRIQUE FEITOSA</t>
  </si>
  <si>
    <t>LUCIVANIA FERREIRA DE FARIAS</t>
  </si>
  <si>
    <t>RENATA RIBEIRO MATOS E ARAGÃO DE MELO</t>
  </si>
  <si>
    <t>MARIANA DANTAS MENDONÇA GOIS</t>
  </si>
  <si>
    <t>MARIANA SOUZA DIAS</t>
  </si>
  <si>
    <t>JOSÉ GABINO LOUREIRO DE BARROS LIMA</t>
  </si>
  <si>
    <t xml:space="preserve">DIRETOR I </t>
  </si>
  <si>
    <t>DIRETOR II</t>
  </si>
  <si>
    <t>DIRETOR III</t>
  </si>
  <si>
    <t>SECRETARIA</t>
  </si>
  <si>
    <t>MURIBECA-SE</t>
  </si>
  <si>
    <t>PEDRINHAS - SE</t>
  </si>
  <si>
    <t>GRACHO CARDOSO-SE</t>
  </si>
  <si>
    <t xml:space="preserve"> COPA SERIGY DE FUTEBOL AMADOR</t>
  </si>
  <si>
    <t>PROGRAMA DO GOVERNO: SERGIPE É AQUI</t>
  </si>
  <si>
    <t>TELHA-SE</t>
  </si>
  <si>
    <t>NOSSA SENHORA DE LOURDES-SE</t>
  </si>
  <si>
    <t>CAPELA-SE</t>
  </si>
  <si>
    <t>SÃO DOMINGOS-SE</t>
  </si>
  <si>
    <t>NOSSA SENHORA DO SOCORRO-SE</t>
  </si>
  <si>
    <t>CANIDÉ DO SÃO FRANCISCO-SE</t>
  </si>
  <si>
    <t>PROPRIÁ-SE</t>
  </si>
  <si>
    <t>LARANJEIRAS</t>
  </si>
  <si>
    <t>POÇO REDONDO-SE</t>
  </si>
  <si>
    <t>RIO DE JANEIRO-RJ</t>
  </si>
  <si>
    <t>CAMPEONATO MUNDAL DE GINÁSTICA RITMICA.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</si>
</sst>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rgb="FF000000"/>
      <name val="Arial"/>
      <family val="2"/>
    </font>
    <font>
      <b/>
      <u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8">
    <xf numFmtId="0" fontId="0" fillId="0" borderId="0" xfId="0"/>
    <xf numFmtId="43" fontId="2" fillId="0" borderId="1" xfId="1" applyFont="1" applyBorder="1" applyAlignment="1" applyProtection="1">
      <alignment horizontal="center" vertical="center" wrapText="1"/>
      <protection locked="0"/>
    </xf>
    <xf numFmtId="43" fontId="2" fillId="0" borderId="1" xfId="1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43" fontId="9" fillId="0" borderId="1" xfId="1" applyFont="1" applyBorder="1" applyAlignment="1" applyProtection="1">
      <alignment horizontal="center" vertical="center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5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4" fontId="2" fillId="0" borderId="6" xfId="2" applyFont="1" applyFill="1" applyBorder="1" applyAlignment="1" applyProtection="1">
      <alignment vertical="center"/>
    </xf>
    <xf numFmtId="44" fontId="2" fillId="0" borderId="6" xfId="2" applyFont="1" applyBorder="1" applyAlignment="1" applyProtection="1">
      <alignment vertical="center"/>
    </xf>
    <xf numFmtId="44" fontId="14" fillId="2" borderId="6" xfId="2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43" fontId="14" fillId="2" borderId="1" xfId="0" applyNumberFormat="1" applyFont="1" applyFill="1" applyBorder="1" applyAlignment="1">
      <alignment vertical="center"/>
    </xf>
    <xf numFmtId="44" fontId="2" fillId="0" borderId="0" xfId="2" applyFont="1"/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3" fontId="2" fillId="3" borderId="1" xfId="1" applyFont="1" applyFill="1" applyBorder="1" applyAlignment="1" applyProtection="1">
      <alignment horizontal="center" vertical="center" wrapText="1"/>
      <protection locked="0"/>
    </xf>
    <xf numFmtId="44" fontId="9" fillId="3" borderId="1" xfId="2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 applyProtection="1">
      <alignment horizontal="center" vertical="center"/>
    </xf>
    <xf numFmtId="44" fontId="16" fillId="0" borderId="0" xfId="2" applyFont="1" applyBorder="1"/>
    <xf numFmtId="44" fontId="11" fillId="0" borderId="0" xfId="2" applyFont="1" applyBorder="1"/>
    <xf numFmtId="0" fontId="3" fillId="0" borderId="1" xfId="0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 wrapText="1"/>
    </xf>
    <xf numFmtId="44" fontId="16" fillId="0" borderId="0" xfId="2" applyFont="1"/>
    <xf numFmtId="44" fontId="11" fillId="0" borderId="0" xfId="2" applyFo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7" fontId="12" fillId="0" borderId="0" xfId="0" applyNumberFormat="1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</xdr:colOff>
      <xdr:row>0</xdr:row>
      <xdr:rowOff>169457</xdr:rowOff>
    </xdr:from>
    <xdr:to>
      <xdr:col>1</xdr:col>
      <xdr:colOff>806824</xdr:colOff>
      <xdr:row>3</xdr:row>
      <xdr:rowOff>73264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88" y="169457"/>
          <a:ext cx="779930" cy="114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91015</xdr:rowOff>
    </xdr:from>
    <xdr:to>
      <xdr:col>1</xdr:col>
      <xdr:colOff>590550</xdr:colOff>
      <xdr:row>2</xdr:row>
      <xdr:rowOff>276411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91015"/>
          <a:ext cx="552450" cy="820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6" zoomScale="90" zoomScaleNormal="90" zoomScaleSheetLayoutView="85" workbookViewId="0">
      <selection activeCell="D41" sqref="D41"/>
    </sheetView>
  </sheetViews>
  <sheetFormatPr defaultColWidth="9.140625" defaultRowHeight="33" customHeight="1" x14ac:dyDescent="0.2"/>
  <cols>
    <col min="1" max="1" width="5.5703125" style="18" customWidth="1"/>
    <col min="2" max="2" width="50.5703125" style="18" customWidth="1"/>
    <col min="3" max="3" width="27.28515625" style="18" customWidth="1"/>
    <col min="4" max="5" width="31.42578125" style="30" customWidth="1"/>
    <col min="6" max="6" width="28.7109375" style="18" customWidth="1"/>
    <col min="7" max="7" width="18.42578125" style="18" customWidth="1"/>
    <col min="8" max="8" width="12.5703125" style="18" customWidth="1"/>
    <col min="9" max="10" width="17.5703125" style="30" customWidth="1"/>
    <col min="11" max="11" width="21.7109375" style="18" customWidth="1"/>
    <col min="12" max="12" width="12.28515625" style="18" customWidth="1"/>
    <col min="13" max="13" width="9.140625" style="18"/>
    <col min="14" max="14" width="13" style="18" customWidth="1"/>
    <col min="15" max="15" width="11.28515625" style="18" customWidth="1"/>
    <col min="16" max="16" width="17.28515625" style="18" customWidth="1"/>
    <col min="17" max="16384" width="9.140625" style="18"/>
  </cols>
  <sheetData>
    <row r="1" spans="1:11" s="11" customFormat="1" ht="33" customHeight="1" x14ac:dyDescent="0.3">
      <c r="A1" s="51" t="s">
        <v>4</v>
      </c>
      <c r="B1" s="51"/>
      <c r="C1" s="51"/>
      <c r="D1" s="51"/>
      <c r="E1" s="51"/>
      <c r="F1" s="51"/>
      <c r="G1" s="51"/>
      <c r="I1" s="39"/>
      <c r="J1" s="43"/>
    </row>
    <row r="2" spans="1:11" s="11" customFormat="1" ht="33" customHeight="1" x14ac:dyDescent="0.3">
      <c r="A2" s="51" t="s">
        <v>7</v>
      </c>
      <c r="B2" s="51"/>
      <c r="C2" s="51"/>
      <c r="D2" s="51"/>
      <c r="E2" s="51"/>
      <c r="F2" s="51"/>
      <c r="G2" s="51"/>
      <c r="H2" s="58" t="s">
        <v>26</v>
      </c>
      <c r="I2" s="58"/>
      <c r="J2" s="58"/>
      <c r="K2" s="58"/>
    </row>
    <row r="3" spans="1:11" s="12" customFormat="1" ht="33" customHeight="1" x14ac:dyDescent="0.25">
      <c r="A3" s="57"/>
      <c r="B3" s="57"/>
      <c r="C3" s="57"/>
      <c r="H3" s="58">
        <v>45870</v>
      </c>
      <c r="I3" s="58"/>
      <c r="J3" s="58"/>
      <c r="K3" s="58"/>
    </row>
    <row r="4" spans="1:11" s="13" customFormat="1" ht="33" customHeight="1" x14ac:dyDescent="0.3">
      <c r="A4" s="52" t="s">
        <v>25</v>
      </c>
      <c r="B4" s="52"/>
      <c r="C4" s="52"/>
      <c r="D4" s="52"/>
      <c r="E4" s="52"/>
      <c r="F4" s="52"/>
      <c r="G4" s="52"/>
      <c r="I4" s="40"/>
      <c r="J4" s="44"/>
    </row>
    <row r="5" spans="1:11" s="13" customFormat="1" ht="33" customHeight="1" x14ac:dyDescent="0.3">
      <c r="A5" s="51"/>
      <c r="B5" s="51"/>
      <c r="C5" s="51"/>
      <c r="D5" s="51"/>
      <c r="E5" s="51"/>
      <c r="F5" s="51"/>
      <c r="I5" s="40"/>
      <c r="J5" s="44"/>
    </row>
    <row r="6" spans="1:11" s="19" customFormat="1" ht="33" customHeight="1" x14ac:dyDescent="0.25">
      <c r="A6" s="53" t="s">
        <v>0</v>
      </c>
      <c r="B6" s="54" t="s">
        <v>27</v>
      </c>
      <c r="C6" s="55"/>
      <c r="D6" s="56" t="s">
        <v>28</v>
      </c>
      <c r="E6" s="56"/>
      <c r="F6" s="56"/>
      <c r="G6" s="56"/>
      <c r="H6" s="56"/>
      <c r="I6" s="56"/>
      <c r="J6" s="56"/>
      <c r="K6" s="56"/>
    </row>
    <row r="7" spans="1:11" ht="33" customHeight="1" x14ac:dyDescent="0.2">
      <c r="A7" s="53"/>
      <c r="B7" s="9" t="s">
        <v>8</v>
      </c>
      <c r="C7" s="36" t="s">
        <v>9</v>
      </c>
      <c r="D7" s="36" t="s">
        <v>1</v>
      </c>
      <c r="E7" s="36" t="s">
        <v>21</v>
      </c>
      <c r="F7" s="9" t="s">
        <v>5</v>
      </c>
      <c r="G7" s="9" t="s">
        <v>6</v>
      </c>
      <c r="H7" s="36" t="s">
        <v>16</v>
      </c>
      <c r="I7" s="37" t="s">
        <v>15</v>
      </c>
      <c r="J7" s="37" t="s">
        <v>14</v>
      </c>
      <c r="K7" s="9" t="s">
        <v>29</v>
      </c>
    </row>
    <row r="8" spans="1:11" ht="39.75" customHeight="1" x14ac:dyDescent="0.2">
      <c r="A8" s="41">
        <v>1</v>
      </c>
      <c r="B8" s="31" t="s">
        <v>38</v>
      </c>
      <c r="C8" s="32" t="s">
        <v>31</v>
      </c>
      <c r="D8" s="45" t="s">
        <v>41</v>
      </c>
      <c r="E8" s="47" t="s">
        <v>64</v>
      </c>
      <c r="F8" s="46">
        <v>45893</v>
      </c>
      <c r="G8" s="46">
        <v>45893</v>
      </c>
      <c r="H8" s="33">
        <v>1</v>
      </c>
      <c r="I8" s="34">
        <v>25</v>
      </c>
      <c r="J8" s="38">
        <f>H8*I8</f>
        <v>25</v>
      </c>
      <c r="K8" s="49">
        <v>45896</v>
      </c>
    </row>
    <row r="9" spans="1:11" ht="39.75" customHeight="1" x14ac:dyDescent="0.2">
      <c r="A9" s="41">
        <v>2</v>
      </c>
      <c r="B9" s="31" t="s">
        <v>33</v>
      </c>
      <c r="C9" s="32" t="s">
        <v>34</v>
      </c>
      <c r="D9" s="45" t="s">
        <v>45</v>
      </c>
      <c r="E9" s="47" t="s">
        <v>40</v>
      </c>
      <c r="F9" s="46">
        <v>45887</v>
      </c>
      <c r="G9" s="46">
        <v>45887</v>
      </c>
      <c r="H9" s="33">
        <v>1</v>
      </c>
      <c r="I9" s="34">
        <v>25</v>
      </c>
      <c r="J9" s="38">
        <f t="shared" ref="J9:J40" si="0">H9*I9</f>
        <v>25</v>
      </c>
      <c r="K9" s="49">
        <v>45894</v>
      </c>
    </row>
    <row r="10" spans="1:11" ht="39.75" customHeight="1" x14ac:dyDescent="0.2">
      <c r="A10" s="41">
        <v>3</v>
      </c>
      <c r="B10" s="31" t="s">
        <v>33</v>
      </c>
      <c r="C10" s="32" t="s">
        <v>34</v>
      </c>
      <c r="D10" s="45" t="s">
        <v>61</v>
      </c>
      <c r="E10" s="47" t="s">
        <v>40</v>
      </c>
      <c r="F10" s="46">
        <v>45890</v>
      </c>
      <c r="G10" s="46">
        <v>45890</v>
      </c>
      <c r="H10" s="33">
        <v>1</v>
      </c>
      <c r="I10" s="34">
        <v>25</v>
      </c>
      <c r="J10" s="38">
        <f t="shared" si="0"/>
        <v>25</v>
      </c>
      <c r="K10" s="49">
        <v>45894</v>
      </c>
    </row>
    <row r="11" spans="1:11" ht="39.75" customHeight="1" x14ac:dyDescent="0.2">
      <c r="A11" s="41">
        <v>4</v>
      </c>
      <c r="B11" s="31" t="s">
        <v>33</v>
      </c>
      <c r="C11" s="32" t="s">
        <v>34</v>
      </c>
      <c r="D11" s="45" t="s">
        <v>62</v>
      </c>
      <c r="E11" s="47" t="s">
        <v>40</v>
      </c>
      <c r="F11" s="46">
        <v>45888</v>
      </c>
      <c r="G11" s="46">
        <v>45888</v>
      </c>
      <c r="H11" s="33">
        <v>1</v>
      </c>
      <c r="I11" s="34">
        <v>25</v>
      </c>
      <c r="J11" s="38">
        <f t="shared" si="0"/>
        <v>25</v>
      </c>
      <c r="K11" s="49">
        <v>45894</v>
      </c>
    </row>
    <row r="12" spans="1:11" ht="39.75" customHeight="1" x14ac:dyDescent="0.2">
      <c r="A12" s="41">
        <v>5</v>
      </c>
      <c r="B12" s="31" t="s">
        <v>39</v>
      </c>
      <c r="C12" s="32" t="s">
        <v>42</v>
      </c>
      <c r="D12" s="45" t="s">
        <v>45</v>
      </c>
      <c r="E12" s="47" t="s">
        <v>40</v>
      </c>
      <c r="F12" s="46">
        <v>45887</v>
      </c>
      <c r="G12" s="46">
        <v>45887</v>
      </c>
      <c r="H12" s="33">
        <v>1</v>
      </c>
      <c r="I12" s="34">
        <v>25</v>
      </c>
      <c r="J12" s="38">
        <f t="shared" si="0"/>
        <v>25</v>
      </c>
      <c r="K12" s="49">
        <v>45894</v>
      </c>
    </row>
    <row r="13" spans="1:11" ht="39.75" customHeight="1" x14ac:dyDescent="0.2">
      <c r="A13" s="41">
        <v>6</v>
      </c>
      <c r="B13" s="31" t="s">
        <v>39</v>
      </c>
      <c r="C13" s="32" t="s">
        <v>42</v>
      </c>
      <c r="D13" s="45" t="s">
        <v>61</v>
      </c>
      <c r="E13" s="47" t="s">
        <v>40</v>
      </c>
      <c r="F13" s="46">
        <v>45890</v>
      </c>
      <c r="G13" s="46">
        <v>45890</v>
      </c>
      <c r="H13" s="33">
        <v>1</v>
      </c>
      <c r="I13" s="34">
        <v>25</v>
      </c>
      <c r="J13" s="38">
        <f t="shared" si="0"/>
        <v>25</v>
      </c>
      <c r="K13" s="49">
        <v>45894</v>
      </c>
    </row>
    <row r="14" spans="1:11" ht="39.75" customHeight="1" x14ac:dyDescent="0.2">
      <c r="A14" s="41">
        <v>7</v>
      </c>
      <c r="B14" s="31" t="s">
        <v>39</v>
      </c>
      <c r="C14" s="32" t="s">
        <v>42</v>
      </c>
      <c r="D14" s="45" t="s">
        <v>62</v>
      </c>
      <c r="E14" s="47" t="s">
        <v>40</v>
      </c>
      <c r="F14" s="46">
        <v>45888</v>
      </c>
      <c r="G14" s="46">
        <v>45888</v>
      </c>
      <c r="H14" s="33">
        <v>1</v>
      </c>
      <c r="I14" s="34">
        <v>25</v>
      </c>
      <c r="J14" s="38">
        <f t="shared" si="0"/>
        <v>25</v>
      </c>
      <c r="K14" s="49">
        <v>45894</v>
      </c>
    </row>
    <row r="15" spans="1:11" ht="35.1" customHeight="1" x14ac:dyDescent="0.2">
      <c r="A15" s="41">
        <v>8</v>
      </c>
      <c r="B15" s="31" t="s">
        <v>43</v>
      </c>
      <c r="C15" s="32" t="s">
        <v>44</v>
      </c>
      <c r="D15" s="45" t="s">
        <v>63</v>
      </c>
      <c r="E15" s="42" t="s">
        <v>65</v>
      </c>
      <c r="F15" s="46">
        <v>45891</v>
      </c>
      <c r="G15" s="46">
        <v>45891</v>
      </c>
      <c r="H15" s="33">
        <v>1</v>
      </c>
      <c r="I15" s="34">
        <v>25</v>
      </c>
      <c r="J15" s="38">
        <f t="shared" si="0"/>
        <v>25</v>
      </c>
      <c r="K15" s="49">
        <v>45891</v>
      </c>
    </row>
    <row r="16" spans="1:11" ht="39.75" customHeight="1" x14ac:dyDescent="0.2">
      <c r="A16" s="41">
        <v>9</v>
      </c>
      <c r="B16" s="31" t="s">
        <v>36</v>
      </c>
      <c r="C16" s="32" t="s">
        <v>57</v>
      </c>
      <c r="D16" s="45" t="s">
        <v>63</v>
      </c>
      <c r="E16" s="42" t="s">
        <v>65</v>
      </c>
      <c r="F16" s="46">
        <v>45891</v>
      </c>
      <c r="G16" s="46">
        <v>45891</v>
      </c>
      <c r="H16" s="33">
        <v>1</v>
      </c>
      <c r="I16" s="34">
        <v>25</v>
      </c>
      <c r="J16" s="38">
        <f t="shared" si="0"/>
        <v>25</v>
      </c>
      <c r="K16" s="49">
        <v>45891</v>
      </c>
    </row>
    <row r="17" spans="1:12" ht="39.75" customHeight="1" x14ac:dyDescent="0.2">
      <c r="A17" s="41">
        <v>10</v>
      </c>
      <c r="B17" s="35" t="s">
        <v>30</v>
      </c>
      <c r="C17" s="32" t="s">
        <v>58</v>
      </c>
      <c r="D17" s="45" t="s">
        <v>63</v>
      </c>
      <c r="E17" s="42" t="s">
        <v>65</v>
      </c>
      <c r="F17" s="46">
        <v>45891</v>
      </c>
      <c r="G17" s="46">
        <v>45891</v>
      </c>
      <c r="H17" s="33">
        <v>1</v>
      </c>
      <c r="I17" s="34">
        <v>25</v>
      </c>
      <c r="J17" s="38">
        <f t="shared" si="0"/>
        <v>25</v>
      </c>
      <c r="K17" s="49">
        <v>45891</v>
      </c>
    </row>
    <row r="18" spans="1:12" ht="39.75" customHeight="1" x14ac:dyDescent="0.2">
      <c r="A18" s="41">
        <v>11</v>
      </c>
      <c r="B18" s="35" t="s">
        <v>46</v>
      </c>
      <c r="C18" s="32" t="s">
        <v>58</v>
      </c>
      <c r="D18" s="45" t="s">
        <v>63</v>
      </c>
      <c r="E18" s="42" t="s">
        <v>65</v>
      </c>
      <c r="F18" s="46">
        <v>45891</v>
      </c>
      <c r="G18" s="46">
        <v>45891</v>
      </c>
      <c r="H18" s="33">
        <v>1</v>
      </c>
      <c r="I18" s="34">
        <v>25</v>
      </c>
      <c r="J18" s="38">
        <f t="shared" si="0"/>
        <v>25</v>
      </c>
      <c r="K18" s="49">
        <v>45891</v>
      </c>
    </row>
    <row r="19" spans="1:12" ht="35.1" customHeight="1" x14ac:dyDescent="0.2">
      <c r="A19" s="41">
        <v>12</v>
      </c>
      <c r="B19" s="35" t="s">
        <v>46</v>
      </c>
      <c r="C19" s="32" t="s">
        <v>58</v>
      </c>
      <c r="D19" s="45" t="s">
        <v>66</v>
      </c>
      <c r="E19" s="47" t="s">
        <v>64</v>
      </c>
      <c r="F19" s="46">
        <v>45892</v>
      </c>
      <c r="G19" s="46">
        <v>45892</v>
      </c>
      <c r="H19" s="33">
        <v>1</v>
      </c>
      <c r="I19" s="34">
        <v>25</v>
      </c>
      <c r="J19" s="38">
        <f t="shared" si="0"/>
        <v>25</v>
      </c>
      <c r="K19" s="49">
        <v>45891</v>
      </c>
    </row>
    <row r="20" spans="1:12" ht="33" customHeight="1" x14ac:dyDescent="0.2">
      <c r="A20" s="41">
        <v>13</v>
      </c>
      <c r="B20" s="35" t="s">
        <v>47</v>
      </c>
      <c r="C20" s="32" t="s">
        <v>31</v>
      </c>
      <c r="D20" s="48" t="s">
        <v>67</v>
      </c>
      <c r="E20" s="47" t="s">
        <v>64</v>
      </c>
      <c r="F20" s="46">
        <v>45892</v>
      </c>
      <c r="G20" s="46">
        <v>45892</v>
      </c>
      <c r="H20" s="33">
        <v>1</v>
      </c>
      <c r="I20" s="34">
        <v>25</v>
      </c>
      <c r="J20" s="38">
        <f t="shared" si="0"/>
        <v>25</v>
      </c>
      <c r="K20" s="49">
        <v>45891</v>
      </c>
    </row>
    <row r="21" spans="1:12" ht="33" customHeight="1" x14ac:dyDescent="0.2">
      <c r="A21" s="41">
        <v>14</v>
      </c>
      <c r="B21" s="31" t="s">
        <v>48</v>
      </c>
      <c r="C21" s="32" t="s">
        <v>58</v>
      </c>
      <c r="D21" s="48" t="s">
        <v>62</v>
      </c>
      <c r="E21" s="47" t="s">
        <v>64</v>
      </c>
      <c r="F21" s="46">
        <v>45892</v>
      </c>
      <c r="G21" s="46">
        <v>45892</v>
      </c>
      <c r="H21" s="33">
        <v>1</v>
      </c>
      <c r="I21" s="34">
        <v>25</v>
      </c>
      <c r="J21" s="38">
        <f t="shared" si="0"/>
        <v>25</v>
      </c>
      <c r="K21" s="49">
        <v>45891</v>
      </c>
    </row>
    <row r="22" spans="1:12" ht="33" customHeight="1" x14ac:dyDescent="0.2">
      <c r="A22" s="41">
        <v>15</v>
      </c>
      <c r="B22" s="31" t="s">
        <v>49</v>
      </c>
      <c r="C22" s="32" t="s">
        <v>42</v>
      </c>
      <c r="D22" s="48" t="s">
        <v>68</v>
      </c>
      <c r="E22" s="47" t="s">
        <v>64</v>
      </c>
      <c r="F22" s="46">
        <v>45893</v>
      </c>
      <c r="G22" s="46">
        <v>45893</v>
      </c>
      <c r="H22" s="33">
        <v>1</v>
      </c>
      <c r="I22" s="34">
        <v>25</v>
      </c>
      <c r="J22" s="38">
        <f t="shared" si="0"/>
        <v>25</v>
      </c>
      <c r="K22" s="49">
        <v>45891</v>
      </c>
    </row>
    <row r="23" spans="1:12" ht="33" customHeight="1" x14ac:dyDescent="0.2">
      <c r="A23" s="41">
        <v>16</v>
      </c>
      <c r="B23" s="31" t="s">
        <v>50</v>
      </c>
      <c r="C23" s="32" t="s">
        <v>59</v>
      </c>
      <c r="D23" s="45" t="s">
        <v>69</v>
      </c>
      <c r="E23" s="47" t="s">
        <v>64</v>
      </c>
      <c r="F23" s="46">
        <v>45893</v>
      </c>
      <c r="G23" s="46">
        <v>45893</v>
      </c>
      <c r="H23" s="33">
        <v>1</v>
      </c>
      <c r="I23" s="34">
        <v>25</v>
      </c>
      <c r="J23" s="38">
        <f t="shared" si="0"/>
        <v>25</v>
      </c>
      <c r="K23" s="49">
        <v>45891</v>
      </c>
    </row>
    <row r="24" spans="1:12" ht="33" customHeight="1" x14ac:dyDescent="0.2">
      <c r="A24" s="41">
        <v>17</v>
      </c>
      <c r="B24" s="31" t="s">
        <v>36</v>
      </c>
      <c r="C24" s="32" t="s">
        <v>57</v>
      </c>
      <c r="D24" s="45" t="s">
        <v>70</v>
      </c>
      <c r="E24" s="47" t="s">
        <v>64</v>
      </c>
      <c r="F24" s="46">
        <v>45893</v>
      </c>
      <c r="G24" s="46">
        <v>45893</v>
      </c>
      <c r="H24" s="33">
        <v>1</v>
      </c>
      <c r="I24" s="34">
        <v>25</v>
      </c>
      <c r="J24" s="38">
        <f t="shared" si="0"/>
        <v>25</v>
      </c>
      <c r="K24" s="49">
        <v>45891</v>
      </c>
    </row>
    <row r="25" spans="1:12" ht="33" customHeight="1" x14ac:dyDescent="0.2">
      <c r="A25" s="41">
        <v>18</v>
      </c>
      <c r="B25" s="35" t="s">
        <v>46</v>
      </c>
      <c r="C25" s="32" t="s">
        <v>58</v>
      </c>
      <c r="D25" s="45" t="s">
        <v>66</v>
      </c>
      <c r="E25" s="47" t="s">
        <v>64</v>
      </c>
      <c r="F25" s="46">
        <v>45885</v>
      </c>
      <c r="G25" s="46">
        <v>45885</v>
      </c>
      <c r="H25" s="33">
        <v>1</v>
      </c>
      <c r="I25" s="34">
        <v>25</v>
      </c>
      <c r="J25" s="38">
        <f t="shared" si="0"/>
        <v>25</v>
      </c>
      <c r="K25" s="49">
        <v>45887</v>
      </c>
    </row>
    <row r="26" spans="1:12" ht="33" customHeight="1" x14ac:dyDescent="0.2">
      <c r="A26" s="41">
        <v>19</v>
      </c>
      <c r="B26" s="35" t="s">
        <v>36</v>
      </c>
      <c r="C26" s="32" t="s">
        <v>57</v>
      </c>
      <c r="D26" s="45" t="s">
        <v>70</v>
      </c>
      <c r="E26" s="47" t="s">
        <v>64</v>
      </c>
      <c r="F26" s="46">
        <v>45886</v>
      </c>
      <c r="G26" s="46">
        <v>45886</v>
      </c>
      <c r="H26" s="33">
        <v>1</v>
      </c>
      <c r="I26" s="34">
        <v>25</v>
      </c>
      <c r="J26" s="38">
        <f t="shared" si="0"/>
        <v>25</v>
      </c>
      <c r="K26" s="49">
        <v>45887</v>
      </c>
    </row>
    <row r="27" spans="1:12" ht="33" customHeight="1" x14ac:dyDescent="0.2">
      <c r="A27" s="41">
        <v>20</v>
      </c>
      <c r="B27" s="35" t="s">
        <v>51</v>
      </c>
      <c r="C27" s="32" t="s">
        <v>57</v>
      </c>
      <c r="D27" s="45" t="s">
        <v>71</v>
      </c>
      <c r="E27" s="47" t="s">
        <v>64</v>
      </c>
      <c r="F27" s="46">
        <v>45886</v>
      </c>
      <c r="G27" s="46">
        <v>45886</v>
      </c>
      <c r="H27" s="33">
        <v>1</v>
      </c>
      <c r="I27" s="34">
        <v>25</v>
      </c>
      <c r="J27" s="38">
        <f t="shared" si="0"/>
        <v>25</v>
      </c>
      <c r="K27" s="49">
        <v>45887</v>
      </c>
    </row>
    <row r="28" spans="1:12" ht="33" customHeight="1" x14ac:dyDescent="0.2">
      <c r="A28" s="41">
        <v>21</v>
      </c>
      <c r="B28" s="35" t="s">
        <v>52</v>
      </c>
      <c r="C28" s="32" t="s">
        <v>57</v>
      </c>
      <c r="D28" s="45" t="s">
        <v>41</v>
      </c>
      <c r="E28" s="47" t="s">
        <v>64</v>
      </c>
      <c r="F28" s="46">
        <v>45886</v>
      </c>
      <c r="G28" s="46">
        <v>45886</v>
      </c>
      <c r="H28" s="33">
        <v>1</v>
      </c>
      <c r="I28" s="34">
        <v>25</v>
      </c>
      <c r="J28" s="38">
        <f t="shared" si="0"/>
        <v>25</v>
      </c>
      <c r="K28" s="49">
        <v>45887</v>
      </c>
    </row>
    <row r="29" spans="1:12" ht="33" customHeight="1" x14ac:dyDescent="0.2">
      <c r="A29" s="41">
        <v>22</v>
      </c>
      <c r="B29" s="35" t="s">
        <v>49</v>
      </c>
      <c r="C29" s="32" t="s">
        <v>42</v>
      </c>
      <c r="D29" s="45" t="s">
        <v>72</v>
      </c>
      <c r="E29" s="47" t="s">
        <v>64</v>
      </c>
      <c r="F29" s="46">
        <v>45886</v>
      </c>
      <c r="G29" s="46">
        <v>45886</v>
      </c>
      <c r="H29" s="33">
        <v>1</v>
      </c>
      <c r="I29" s="34">
        <v>25</v>
      </c>
      <c r="J29" s="38">
        <f t="shared" si="0"/>
        <v>25</v>
      </c>
      <c r="K29" s="49">
        <v>45887</v>
      </c>
    </row>
    <row r="30" spans="1:12" ht="33" customHeight="1" x14ac:dyDescent="0.2">
      <c r="A30" s="41">
        <v>23</v>
      </c>
      <c r="B30" s="35" t="s">
        <v>37</v>
      </c>
      <c r="C30" s="32" t="s">
        <v>58</v>
      </c>
      <c r="D30" s="45" t="s">
        <v>73</v>
      </c>
      <c r="E30" s="47" t="s">
        <v>64</v>
      </c>
      <c r="F30" s="46">
        <v>45886</v>
      </c>
      <c r="G30" s="46">
        <v>45886</v>
      </c>
      <c r="H30" s="33">
        <v>1</v>
      </c>
      <c r="I30" s="34">
        <v>25</v>
      </c>
      <c r="J30" s="38">
        <f t="shared" si="0"/>
        <v>25</v>
      </c>
      <c r="K30" s="49">
        <v>45887</v>
      </c>
      <c r="L30" s="50"/>
    </row>
    <row r="31" spans="1:12" ht="33" customHeight="1" x14ac:dyDescent="0.2">
      <c r="A31" s="41">
        <v>24</v>
      </c>
      <c r="B31" s="35" t="s">
        <v>56</v>
      </c>
      <c r="C31" s="32" t="s">
        <v>44</v>
      </c>
      <c r="D31" s="45" t="s">
        <v>74</v>
      </c>
      <c r="E31" s="42" t="s">
        <v>65</v>
      </c>
      <c r="F31" s="46">
        <v>45877</v>
      </c>
      <c r="G31" s="46">
        <v>45877</v>
      </c>
      <c r="H31" s="33">
        <v>1</v>
      </c>
      <c r="I31" s="34">
        <v>25</v>
      </c>
      <c r="J31" s="38">
        <f t="shared" si="0"/>
        <v>25</v>
      </c>
      <c r="K31" s="49">
        <v>45880</v>
      </c>
    </row>
    <row r="32" spans="1:12" ht="33" customHeight="1" x14ac:dyDescent="0.2">
      <c r="A32" s="41">
        <v>25</v>
      </c>
      <c r="B32" s="35" t="s">
        <v>32</v>
      </c>
      <c r="C32" s="32" t="s">
        <v>58</v>
      </c>
      <c r="D32" s="45" t="s">
        <v>74</v>
      </c>
      <c r="E32" s="42" t="s">
        <v>65</v>
      </c>
      <c r="F32" s="46">
        <v>45877</v>
      </c>
      <c r="G32" s="46">
        <v>45877</v>
      </c>
      <c r="H32" s="33">
        <v>1</v>
      </c>
      <c r="I32" s="34">
        <v>25</v>
      </c>
      <c r="J32" s="38">
        <f t="shared" si="0"/>
        <v>25</v>
      </c>
      <c r="K32" s="49">
        <v>45880</v>
      </c>
    </row>
    <row r="33" spans="1:11" ht="33" customHeight="1" x14ac:dyDescent="0.2">
      <c r="A33" s="41">
        <v>26</v>
      </c>
      <c r="B33" s="35" t="s">
        <v>48</v>
      </c>
      <c r="C33" s="32" t="s">
        <v>58</v>
      </c>
      <c r="D33" s="45" t="s">
        <v>74</v>
      </c>
      <c r="E33" s="42" t="s">
        <v>65</v>
      </c>
      <c r="F33" s="46">
        <v>45877</v>
      </c>
      <c r="G33" s="46">
        <v>45877</v>
      </c>
      <c r="H33" s="33">
        <v>1</v>
      </c>
      <c r="I33" s="34">
        <v>25</v>
      </c>
      <c r="J33" s="38">
        <f t="shared" si="0"/>
        <v>25</v>
      </c>
      <c r="K33" s="49">
        <v>45880</v>
      </c>
    </row>
    <row r="34" spans="1:11" ht="33" customHeight="1" x14ac:dyDescent="0.2">
      <c r="A34" s="41">
        <v>27</v>
      </c>
      <c r="B34" s="35" t="s">
        <v>46</v>
      </c>
      <c r="C34" s="32" t="s">
        <v>58</v>
      </c>
      <c r="D34" s="45" t="s">
        <v>74</v>
      </c>
      <c r="E34" s="42" t="s">
        <v>65</v>
      </c>
      <c r="F34" s="46">
        <v>45877</v>
      </c>
      <c r="G34" s="46">
        <v>45877</v>
      </c>
      <c r="H34" s="33">
        <v>1</v>
      </c>
      <c r="I34" s="34">
        <v>25</v>
      </c>
      <c r="J34" s="38">
        <f t="shared" si="0"/>
        <v>25</v>
      </c>
      <c r="K34" s="49">
        <v>45880</v>
      </c>
    </row>
    <row r="35" spans="1:11" ht="33" customHeight="1" x14ac:dyDescent="0.2">
      <c r="A35" s="41">
        <v>28</v>
      </c>
      <c r="B35" s="35" t="s">
        <v>53</v>
      </c>
      <c r="C35" s="32" t="s">
        <v>42</v>
      </c>
      <c r="D35" s="45" t="s">
        <v>74</v>
      </c>
      <c r="E35" s="42" t="s">
        <v>65</v>
      </c>
      <c r="F35" s="46">
        <v>45877</v>
      </c>
      <c r="G35" s="46">
        <v>45877</v>
      </c>
      <c r="H35" s="33">
        <v>1</v>
      </c>
      <c r="I35" s="34">
        <v>25</v>
      </c>
      <c r="J35" s="38">
        <f t="shared" si="0"/>
        <v>25</v>
      </c>
      <c r="K35" s="49">
        <v>45880</v>
      </c>
    </row>
    <row r="36" spans="1:11" ht="33" customHeight="1" x14ac:dyDescent="0.2">
      <c r="A36" s="41">
        <v>29</v>
      </c>
      <c r="B36" s="35" t="s">
        <v>54</v>
      </c>
      <c r="C36" s="32" t="s">
        <v>60</v>
      </c>
      <c r="D36" s="45" t="s">
        <v>75</v>
      </c>
      <c r="E36" s="47" t="s">
        <v>76</v>
      </c>
      <c r="F36" s="46">
        <v>45891</v>
      </c>
      <c r="G36" s="46">
        <v>45894</v>
      </c>
      <c r="H36" s="33">
        <v>3.5</v>
      </c>
      <c r="I36" s="34">
        <v>800</v>
      </c>
      <c r="J36" s="38">
        <f t="shared" si="0"/>
        <v>2800</v>
      </c>
      <c r="K36" s="49">
        <v>45880</v>
      </c>
    </row>
    <row r="37" spans="1:11" ht="33" customHeight="1" x14ac:dyDescent="0.2">
      <c r="A37" s="41">
        <v>30</v>
      </c>
      <c r="B37" s="35" t="s">
        <v>55</v>
      </c>
      <c r="C37" s="32" t="s">
        <v>58</v>
      </c>
      <c r="D37" s="45" t="s">
        <v>75</v>
      </c>
      <c r="E37" s="47" t="s">
        <v>76</v>
      </c>
      <c r="F37" s="46">
        <v>45891</v>
      </c>
      <c r="G37" s="46">
        <v>45894</v>
      </c>
      <c r="H37" s="33">
        <v>3.5</v>
      </c>
      <c r="I37" s="34">
        <v>800</v>
      </c>
      <c r="J37" s="38">
        <f t="shared" si="0"/>
        <v>2800</v>
      </c>
      <c r="K37" s="49">
        <v>45880</v>
      </c>
    </row>
    <row r="38" spans="1:11" ht="33" customHeight="1" x14ac:dyDescent="0.2">
      <c r="A38" s="41">
        <v>31</v>
      </c>
      <c r="B38" s="35" t="s">
        <v>35</v>
      </c>
      <c r="C38" s="32" t="s">
        <v>58</v>
      </c>
      <c r="D38" s="45" t="s">
        <v>75</v>
      </c>
      <c r="E38" s="47" t="s">
        <v>76</v>
      </c>
      <c r="F38" s="46">
        <v>45891</v>
      </c>
      <c r="G38" s="46">
        <v>45894</v>
      </c>
      <c r="H38" s="33">
        <v>3.5</v>
      </c>
      <c r="I38" s="34">
        <v>800</v>
      </c>
      <c r="J38" s="38">
        <f t="shared" si="0"/>
        <v>2800</v>
      </c>
      <c r="K38" s="49">
        <v>45880</v>
      </c>
    </row>
    <row r="39" spans="1:11" ht="33" customHeight="1" x14ac:dyDescent="0.2">
      <c r="A39" s="41">
        <v>32</v>
      </c>
      <c r="B39" s="35" t="s">
        <v>55</v>
      </c>
      <c r="C39" s="32" t="s">
        <v>58</v>
      </c>
      <c r="D39" s="45" t="s">
        <v>75</v>
      </c>
      <c r="E39" s="47" t="s">
        <v>76</v>
      </c>
      <c r="F39" s="46">
        <v>45888</v>
      </c>
      <c r="G39" s="46">
        <v>45890</v>
      </c>
      <c r="H39" s="33">
        <v>3</v>
      </c>
      <c r="I39" s="34">
        <v>400</v>
      </c>
      <c r="J39" s="38">
        <f t="shared" si="0"/>
        <v>1200</v>
      </c>
      <c r="K39" s="49">
        <v>45880</v>
      </c>
    </row>
    <row r="40" spans="1:11" ht="33" customHeight="1" x14ac:dyDescent="0.2">
      <c r="A40" s="41">
        <v>33</v>
      </c>
      <c r="B40" s="35" t="s">
        <v>35</v>
      </c>
      <c r="C40" s="32" t="s">
        <v>58</v>
      </c>
      <c r="D40" s="45" t="s">
        <v>75</v>
      </c>
      <c r="E40" s="47" t="s">
        <v>76</v>
      </c>
      <c r="F40" s="46">
        <v>45888</v>
      </c>
      <c r="G40" s="46">
        <v>45890</v>
      </c>
      <c r="H40" s="33">
        <v>3</v>
      </c>
      <c r="I40" s="34">
        <v>400</v>
      </c>
      <c r="J40" s="38">
        <f t="shared" si="0"/>
        <v>1200</v>
      </c>
      <c r="K40" s="49">
        <v>45880</v>
      </c>
    </row>
  </sheetData>
  <sheetProtection formatCells="0" formatColumns="0" formatRows="0" insertRows="0" deleteRows="0" selectLockedCells="1" sort="0"/>
  <mergeCells count="10">
    <mergeCell ref="A1:G1"/>
    <mergeCell ref="A2:G2"/>
    <mergeCell ref="A4:G4"/>
    <mergeCell ref="A6:A7"/>
    <mergeCell ref="B6:C6"/>
    <mergeCell ref="D6:K6"/>
    <mergeCell ref="A5:F5"/>
    <mergeCell ref="A3:C3"/>
    <mergeCell ref="H2:K2"/>
    <mergeCell ref="H3:K3"/>
  </mergeCells>
  <printOptions horizontalCentered="1"/>
  <pageMargins left="0.51181102362204722" right="0.19685039370078741" top="0.15748031496062992" bottom="0.15748031496062992" header="0.31496062992125984" footer="0.31496062992125984"/>
  <pageSetup paperSize="9"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zoomScaleSheetLayoutView="85" workbookViewId="0">
      <selection activeCell="C7" sqref="C7:P7"/>
    </sheetView>
  </sheetViews>
  <sheetFormatPr defaultColWidth="9.140625" defaultRowHeight="12.75" x14ac:dyDescent="0.2"/>
  <cols>
    <col min="1" max="1" width="5.5703125" style="18" customWidth="1"/>
    <col min="2" max="2" width="50.5703125" style="18" customWidth="1"/>
    <col min="3" max="3" width="15.5703125" style="18" customWidth="1"/>
    <col min="4" max="4" width="10.5703125" style="18" customWidth="1"/>
    <col min="5" max="5" width="25.5703125" style="18" customWidth="1"/>
    <col min="6" max="6" width="12.5703125" style="18" customWidth="1"/>
    <col min="7" max="7" width="5.5703125" style="18" customWidth="1"/>
    <col min="8" max="8" width="15.5703125" style="18" customWidth="1"/>
    <col min="9" max="9" width="25.5703125" style="18" customWidth="1"/>
    <col min="10" max="10" width="15.5703125" style="18" customWidth="1"/>
    <col min="11" max="15" width="10.5703125" style="18" customWidth="1"/>
    <col min="16" max="16" width="25.5703125" style="18" customWidth="1"/>
    <col min="17" max="16384" width="9.140625" style="18"/>
  </cols>
  <sheetData>
    <row r="1" spans="1:16" s="11" customFormat="1" ht="24.95" customHeight="1" thickTop="1" x14ac:dyDescent="0.3">
      <c r="A1" s="59" t="s">
        <v>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16" s="11" customFormat="1" ht="24.95" customHeight="1" x14ac:dyDescent="0.3">
      <c r="A2" s="67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s="12" customFormat="1" ht="24.95" customHeight="1" x14ac:dyDescent="0.25">
      <c r="A3" s="70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71"/>
    </row>
    <row r="4" spans="1:16" s="13" customFormat="1" ht="24.95" customHeight="1" x14ac:dyDescent="0.3">
      <c r="A4" s="7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73"/>
    </row>
    <row r="5" spans="1:16" s="13" customFormat="1" ht="9.9499999999999993" customHeight="1" x14ac:dyDescent="0.3">
      <c r="A5" s="20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1"/>
    </row>
    <row r="6" spans="1:16" s="13" customFormat="1" ht="24.95" customHeight="1" x14ac:dyDescent="0.2">
      <c r="A6" s="74" t="s">
        <v>2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1:16" s="13" customFormat="1" ht="24.95" customHeight="1" x14ac:dyDescent="0.2">
      <c r="A7" s="74" t="s">
        <v>3</v>
      </c>
      <c r="B7" s="7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1:16" ht="9.9499999999999993" customHeight="1" x14ac:dyDescent="0.2">
      <c r="A8" s="22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23"/>
    </row>
    <row r="9" spans="1:16" s="19" customFormat="1" ht="35.1" customHeight="1" x14ac:dyDescent="0.25">
      <c r="A9" s="89" t="s">
        <v>21</v>
      </c>
      <c r="B9" s="90"/>
      <c r="C9" s="90"/>
      <c r="D9" s="90"/>
      <c r="E9" s="90"/>
      <c r="F9" s="90"/>
      <c r="G9" s="90"/>
      <c r="H9" s="90"/>
      <c r="I9" s="90"/>
      <c r="J9" s="9" t="s">
        <v>12</v>
      </c>
      <c r="K9" s="9" t="s">
        <v>13</v>
      </c>
      <c r="L9" s="9" t="s">
        <v>10</v>
      </c>
      <c r="M9" s="9" t="s">
        <v>11</v>
      </c>
      <c r="N9" s="9" t="s">
        <v>17</v>
      </c>
      <c r="O9" s="9" t="s">
        <v>15</v>
      </c>
      <c r="P9" s="24" t="s">
        <v>14</v>
      </c>
    </row>
    <row r="10" spans="1:16" ht="35.1" customHeight="1" x14ac:dyDescent="0.2">
      <c r="A10" s="91" t="s">
        <v>24</v>
      </c>
      <c r="B10" s="92"/>
      <c r="C10" s="92"/>
      <c r="D10" s="92"/>
      <c r="E10" s="92"/>
      <c r="F10" s="92"/>
      <c r="G10" s="92"/>
      <c r="H10" s="92"/>
      <c r="I10" s="93"/>
      <c r="J10" s="3"/>
      <c r="K10" s="5"/>
      <c r="L10" s="5"/>
      <c r="M10" s="10">
        <f>L10-K10</f>
        <v>0</v>
      </c>
      <c r="N10" s="7"/>
      <c r="O10" s="8"/>
      <c r="P10" s="25">
        <f>N10*O10</f>
        <v>0</v>
      </c>
    </row>
    <row r="11" spans="1:16" ht="35.1" customHeight="1" x14ac:dyDescent="0.2">
      <c r="A11" s="94"/>
      <c r="B11" s="95"/>
      <c r="C11" s="95"/>
      <c r="D11" s="95"/>
      <c r="E11" s="95"/>
      <c r="F11" s="95"/>
      <c r="G11" s="95"/>
      <c r="H11" s="95"/>
      <c r="I11" s="96"/>
      <c r="J11" s="3"/>
      <c r="K11" s="5"/>
      <c r="L11" s="5"/>
      <c r="M11" s="10">
        <f t="shared" ref="M11:M24" si="0">L11-K11</f>
        <v>0</v>
      </c>
      <c r="N11" s="1"/>
      <c r="O11" s="8"/>
      <c r="P11" s="26">
        <f t="shared" ref="P11:P24" si="1">N11*O11</f>
        <v>0</v>
      </c>
    </row>
    <row r="12" spans="1:16" ht="35.1" customHeight="1" x14ac:dyDescent="0.2">
      <c r="A12" s="94"/>
      <c r="B12" s="95"/>
      <c r="C12" s="95"/>
      <c r="D12" s="95"/>
      <c r="E12" s="95"/>
      <c r="F12" s="95"/>
      <c r="G12" s="95"/>
      <c r="H12" s="95"/>
      <c r="I12" s="96"/>
      <c r="J12" s="3"/>
      <c r="K12" s="5"/>
      <c r="L12" s="5"/>
      <c r="M12" s="10">
        <v>0</v>
      </c>
      <c r="N12" s="1"/>
      <c r="O12" s="8"/>
      <c r="P12" s="26">
        <f t="shared" si="1"/>
        <v>0</v>
      </c>
    </row>
    <row r="13" spans="1:16" ht="35.1" customHeight="1" x14ac:dyDescent="0.2">
      <c r="A13" s="94"/>
      <c r="B13" s="95"/>
      <c r="C13" s="95"/>
      <c r="D13" s="95"/>
      <c r="E13" s="95"/>
      <c r="F13" s="95"/>
      <c r="G13" s="95"/>
      <c r="H13" s="95"/>
      <c r="I13" s="96"/>
      <c r="J13" s="3"/>
      <c r="K13" s="5"/>
      <c r="L13" s="5"/>
      <c r="M13" s="10">
        <v>0</v>
      </c>
      <c r="N13" s="1"/>
      <c r="O13" s="8"/>
      <c r="P13" s="26">
        <f t="shared" si="1"/>
        <v>0</v>
      </c>
    </row>
    <row r="14" spans="1:16" ht="35.1" customHeight="1" x14ac:dyDescent="0.2">
      <c r="A14" s="97"/>
      <c r="B14" s="97"/>
      <c r="C14" s="97"/>
      <c r="D14" s="97"/>
      <c r="E14" s="97"/>
      <c r="F14" s="97"/>
      <c r="G14" s="97"/>
      <c r="H14" s="97"/>
      <c r="I14" s="97"/>
      <c r="J14" s="3"/>
      <c r="K14" s="5"/>
      <c r="L14" s="5"/>
      <c r="M14" s="10">
        <f t="shared" si="0"/>
        <v>0</v>
      </c>
      <c r="N14" s="1"/>
      <c r="O14" s="8"/>
      <c r="P14" s="26">
        <f t="shared" si="1"/>
        <v>0</v>
      </c>
    </row>
    <row r="15" spans="1:16" ht="35.1" customHeight="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3"/>
      <c r="K15" s="5"/>
      <c r="L15" s="5"/>
      <c r="M15" s="10">
        <f t="shared" si="0"/>
        <v>0</v>
      </c>
      <c r="N15" s="1"/>
      <c r="O15" s="6"/>
      <c r="P15" s="26">
        <f t="shared" si="1"/>
        <v>0</v>
      </c>
    </row>
    <row r="16" spans="1:16" ht="35.1" customHeight="1" x14ac:dyDescent="0.2">
      <c r="A16" s="65"/>
      <c r="B16" s="66"/>
      <c r="C16" s="66"/>
      <c r="D16" s="66"/>
      <c r="E16" s="66"/>
      <c r="F16" s="66"/>
      <c r="G16" s="66"/>
      <c r="H16" s="66"/>
      <c r="I16" s="66"/>
      <c r="J16" s="3"/>
      <c r="K16" s="5"/>
      <c r="L16" s="5"/>
      <c r="M16" s="10">
        <f t="shared" si="0"/>
        <v>0</v>
      </c>
      <c r="N16" s="1"/>
      <c r="O16" s="6"/>
      <c r="P16" s="26">
        <f t="shared" si="1"/>
        <v>0</v>
      </c>
    </row>
    <row r="17" spans="1:16" ht="35.1" customHeight="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3"/>
      <c r="K17" s="5"/>
      <c r="L17" s="5"/>
      <c r="M17" s="10">
        <f t="shared" si="0"/>
        <v>0</v>
      </c>
      <c r="N17" s="1"/>
      <c r="O17" s="6"/>
      <c r="P17" s="26">
        <f t="shared" si="1"/>
        <v>0</v>
      </c>
    </row>
    <row r="18" spans="1:16" ht="35.1" customHeigh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3"/>
      <c r="K18" s="5"/>
      <c r="L18" s="5"/>
      <c r="M18" s="10">
        <f t="shared" si="0"/>
        <v>0</v>
      </c>
      <c r="N18" s="1"/>
      <c r="O18" s="6"/>
      <c r="P18" s="26">
        <f t="shared" si="1"/>
        <v>0</v>
      </c>
    </row>
    <row r="19" spans="1:16" ht="35.1" customHeight="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3"/>
      <c r="K19" s="5"/>
      <c r="L19" s="5"/>
      <c r="M19" s="10">
        <f t="shared" si="0"/>
        <v>0</v>
      </c>
      <c r="N19" s="1"/>
      <c r="O19" s="6"/>
      <c r="P19" s="26">
        <f t="shared" si="1"/>
        <v>0</v>
      </c>
    </row>
    <row r="20" spans="1:16" ht="35.1" customHeight="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3"/>
      <c r="K20" s="5"/>
      <c r="L20" s="5"/>
      <c r="M20" s="10">
        <f t="shared" si="0"/>
        <v>0</v>
      </c>
      <c r="N20" s="1"/>
      <c r="O20" s="2"/>
      <c r="P20" s="26">
        <f t="shared" si="1"/>
        <v>0</v>
      </c>
    </row>
    <row r="21" spans="1:16" ht="35.1" customHeight="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3"/>
      <c r="K21" s="5"/>
      <c r="L21" s="5"/>
      <c r="M21" s="10">
        <f t="shared" si="0"/>
        <v>0</v>
      </c>
      <c r="N21" s="1"/>
      <c r="O21" s="2"/>
      <c r="P21" s="26">
        <f t="shared" si="1"/>
        <v>0</v>
      </c>
    </row>
    <row r="22" spans="1:16" ht="35.1" customHeight="1" x14ac:dyDescent="0.2">
      <c r="A22" s="65"/>
      <c r="B22" s="66"/>
      <c r="C22" s="66"/>
      <c r="D22" s="66"/>
      <c r="E22" s="66"/>
      <c r="F22" s="66"/>
      <c r="G22" s="66"/>
      <c r="H22" s="66"/>
      <c r="I22" s="66"/>
      <c r="J22" s="4"/>
      <c r="K22" s="4"/>
      <c r="L22" s="4"/>
      <c r="M22" s="10">
        <f t="shared" si="0"/>
        <v>0</v>
      </c>
      <c r="N22" s="1"/>
      <c r="O22" s="2"/>
      <c r="P22" s="26">
        <f t="shared" si="1"/>
        <v>0</v>
      </c>
    </row>
    <row r="23" spans="1:16" ht="35.1" customHeight="1" x14ac:dyDescent="0.2">
      <c r="A23" s="65"/>
      <c r="B23" s="66"/>
      <c r="C23" s="66"/>
      <c r="D23" s="66"/>
      <c r="E23" s="66"/>
      <c r="F23" s="66"/>
      <c r="G23" s="66"/>
      <c r="H23" s="66"/>
      <c r="I23" s="66"/>
      <c r="J23" s="4"/>
      <c r="K23" s="4"/>
      <c r="L23" s="4"/>
      <c r="M23" s="10">
        <f t="shared" si="0"/>
        <v>0</v>
      </c>
      <c r="N23" s="1"/>
      <c r="O23" s="2"/>
      <c r="P23" s="26">
        <f t="shared" si="1"/>
        <v>0</v>
      </c>
    </row>
    <row r="24" spans="1:16" ht="35.1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4"/>
      <c r="K24" s="4"/>
      <c r="L24" s="4"/>
      <c r="M24" s="10">
        <f t="shared" si="0"/>
        <v>0</v>
      </c>
      <c r="N24" s="1"/>
      <c r="O24" s="2"/>
      <c r="P24" s="26">
        <f t="shared" si="1"/>
        <v>0</v>
      </c>
    </row>
    <row r="25" spans="1:16" s="13" customFormat="1" ht="35.1" customHeight="1" x14ac:dyDescent="0.2">
      <c r="A25" s="78" t="s">
        <v>20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80"/>
      <c r="N25" s="29">
        <f>SUM(N10:N24)</f>
        <v>0</v>
      </c>
      <c r="O25" s="28"/>
      <c r="P25" s="27">
        <f>SUM(P10:P24)</f>
        <v>0</v>
      </c>
    </row>
    <row r="26" spans="1:16" ht="24.95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</row>
    <row r="27" spans="1:16" s="13" customFormat="1" ht="20.100000000000001" customHeight="1" x14ac:dyDescent="0.25">
      <c r="A27" s="62" t="s">
        <v>23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6" s="13" customFormat="1" ht="20.100000000000001" customHeight="1" x14ac:dyDescent="0.25">
      <c r="A28" s="62" t="s">
        <v>22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</row>
    <row r="29" spans="1:16" ht="24.95" customHeight="1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1:16" s="13" customFormat="1" ht="24.95" customHeight="1" x14ac:dyDescent="0.2">
      <c r="A30" s="84" t="s">
        <v>18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</row>
    <row r="31" spans="1:16" s="13" customFormat="1" ht="24.95" customHeight="1" thickBot="1" x14ac:dyDescent="0.2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</row>
    <row r="32" spans="1:16" ht="22.5" customHeight="1" thickTop="1" x14ac:dyDescent="0.2"/>
    <row r="33" ht="18" customHeight="1" x14ac:dyDescent="0.2"/>
    <row r="34" ht="18" customHeight="1" x14ac:dyDescent="0.2"/>
    <row r="35" ht="18" customHeight="1" x14ac:dyDescent="0.2"/>
  </sheetData>
  <sheetProtection formatCells="0" formatColumns="0" formatRows="0" insertRows="0" deleteRows="0" selectLockedCells="1" sort="0"/>
  <mergeCells count="28">
    <mergeCell ref="A31:P31"/>
    <mergeCell ref="A29:P29"/>
    <mergeCell ref="A30:P30"/>
    <mergeCell ref="A7:B7"/>
    <mergeCell ref="C7:P7"/>
    <mergeCell ref="A26:P26"/>
    <mergeCell ref="A18:I18"/>
    <mergeCell ref="A19:I19"/>
    <mergeCell ref="A20:I20"/>
    <mergeCell ref="A21:I21"/>
    <mergeCell ref="A22:I22"/>
    <mergeCell ref="A23:I23"/>
    <mergeCell ref="A24:I24"/>
    <mergeCell ref="A9:I9"/>
    <mergeCell ref="A10:I13"/>
    <mergeCell ref="A14:I14"/>
    <mergeCell ref="A1:P1"/>
    <mergeCell ref="A27:P27"/>
    <mergeCell ref="A28:P28"/>
    <mergeCell ref="A15:I15"/>
    <mergeCell ref="A16:I16"/>
    <mergeCell ref="A17:I17"/>
    <mergeCell ref="A2:P2"/>
    <mergeCell ref="A3:P3"/>
    <mergeCell ref="A4:P4"/>
    <mergeCell ref="A6:B6"/>
    <mergeCell ref="C6:P6"/>
    <mergeCell ref="A25:M25"/>
  </mergeCells>
  <printOptions horizontalCentered="1"/>
  <pageMargins left="0.51181102362204722" right="0.19685039370078741" top="0.39370078740157483" bottom="0.39370078740157483" header="0.31496062992125984" footer="0.31496062992125984"/>
  <pageSetup paperSize="9" scale="53" fitToHeight="0" orientation="landscape" horizontalDpi="1200" verticalDpi="1200" r:id="rId1"/>
  <ignoredErrors>
    <ignoredError sqref="P10:P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DEMONSTRATIVO</vt:lpstr>
      <vt:lpstr>ANEXO I</vt:lpstr>
    </vt:vector>
  </TitlesOfParts>
  <Company>Sec. de Estado da Casa 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MFSRocha</dc:creator>
  <cp:lastModifiedBy>Wiliane Nery Santos</cp:lastModifiedBy>
  <cp:lastPrinted>2025-04-01T14:21:20Z</cp:lastPrinted>
  <dcterms:created xsi:type="dcterms:W3CDTF">2008-01-22T19:35:20Z</dcterms:created>
  <dcterms:modified xsi:type="dcterms:W3CDTF">2025-09-05T14:02:53Z</dcterms:modified>
</cp:coreProperties>
</file>